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H24" i="1" l="1"/>
  <c r="L195" i="1"/>
  <c r="L176" i="1"/>
  <c r="L138" i="1"/>
  <c r="L119" i="1"/>
  <c r="L100" i="1"/>
  <c r="L81" i="1"/>
  <c r="L62" i="1"/>
  <c r="L43" i="1"/>
  <c r="L24" i="1"/>
  <c r="J195" i="1"/>
  <c r="I195" i="1"/>
  <c r="H195" i="1"/>
  <c r="H176" i="1"/>
  <c r="J176" i="1"/>
  <c r="F176" i="1"/>
  <c r="I176" i="1"/>
  <c r="J157" i="1"/>
  <c r="G157" i="1"/>
  <c r="I157" i="1"/>
  <c r="F157" i="1"/>
  <c r="H157" i="1"/>
  <c r="J138" i="1"/>
  <c r="H138" i="1"/>
  <c r="F138" i="1"/>
  <c r="I138" i="1"/>
  <c r="H119" i="1"/>
  <c r="I119" i="1"/>
  <c r="G119" i="1"/>
  <c r="J119" i="1"/>
  <c r="F119" i="1"/>
  <c r="H100" i="1"/>
  <c r="F100" i="1"/>
  <c r="J100" i="1"/>
  <c r="I100" i="1"/>
  <c r="F81" i="1"/>
  <c r="G81" i="1"/>
  <c r="J81" i="1"/>
  <c r="I81" i="1"/>
  <c r="H81" i="1"/>
  <c r="H62" i="1"/>
  <c r="G62" i="1"/>
  <c r="F62" i="1"/>
  <c r="I62" i="1"/>
  <c r="J62" i="1"/>
  <c r="I43" i="1"/>
  <c r="H43" i="1"/>
  <c r="F43" i="1"/>
  <c r="F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<sst xmlns="http://schemas.openxmlformats.org/spreadsheetml/2006/main" count="317" uniqueCount="107">
  <si>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</si>
  <si>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</si>
  <si>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</si>
  <si>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</si>
  <si>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</si>
  <si>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</si>
  <si>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</si>
  <si>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</si>
  <si>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</si>
  <si>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</si>
  <si>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</si>
  <si>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</si>
  <si>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</si>
  <si>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</si>
  <si>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</si>
  <si>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</si>
  <si>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</si>
  <si>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</si>
  <si>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</si>
  <si>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</si>
  <si>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</si>
  <si>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</si>
  <si>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</si>
  <si>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</si>
  <si>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</si>
  <si>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</si>
  <si>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</si>
  <si>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</si>
  <si>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</si>
  <si>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</si>
  <si>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</si>
  <si>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</si>
  <si>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</si>
  <si>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</si>
  <si>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</si>
  <si>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</si>
  <si>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</si>
  <si>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</si>
  <si>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с маслом, сахаром</t>
  </si>
  <si>
    <t>Чай с сахаром</t>
  </si>
  <si>
    <t>Хлеб пшеничный</t>
  </si>
  <si>
    <t>Фрукты (яблоко)</t>
  </si>
  <si>
    <t>Масло порциями</t>
  </si>
  <si>
    <t>Салат из свежей капусты</t>
  </si>
  <si>
    <t>десерт</t>
  </si>
  <si>
    <t>Омлет с запеченным картофелем</t>
  </si>
  <si>
    <t>Кофейный напиток злаковый на молоке</t>
  </si>
  <si>
    <t>Булочка Российская</t>
  </si>
  <si>
    <t>ИП Комарова А.А.</t>
  </si>
  <si>
    <t>Комарова</t>
  </si>
  <si>
    <t>МБОУ г.Шахты "Лицей №26"</t>
  </si>
  <si>
    <t>181/2017м</t>
  </si>
  <si>
    <t>14/2017м</t>
  </si>
  <si>
    <t>54-2гн/2022н</t>
  </si>
  <si>
    <t>701/2010м</t>
  </si>
  <si>
    <t>338/2017м</t>
  </si>
  <si>
    <t>45/2017м</t>
  </si>
  <si>
    <t>п.т.</t>
  </si>
  <si>
    <t>213/2017м</t>
  </si>
  <si>
    <t>70/71/2017м</t>
  </si>
  <si>
    <t>Овощи по сезону нарезка (помидор)</t>
  </si>
  <si>
    <t>379/2017м</t>
  </si>
  <si>
    <t>430/2017м</t>
  </si>
  <si>
    <t>Шницель мясной (со сметанным соусом)</t>
  </si>
  <si>
    <t>Картофельное пюре</t>
  </si>
  <si>
    <t>Чай с лимоном</t>
  </si>
  <si>
    <t>Овощи по сезону нарезка (огурец)</t>
  </si>
  <si>
    <t>268/330/2017м</t>
  </si>
  <si>
    <t>312/2017м</t>
  </si>
  <si>
    <t>54-3гн2022н</t>
  </si>
  <si>
    <t>71/71/2017м</t>
  </si>
  <si>
    <t>Запеканка творожная с морковью</t>
  </si>
  <si>
    <t>Сметана</t>
  </si>
  <si>
    <t>Какао с молоком</t>
  </si>
  <si>
    <t>Сыр порциями</t>
  </si>
  <si>
    <t>224/2017м</t>
  </si>
  <si>
    <t>382/2017м</t>
  </si>
  <si>
    <t>15/2017м</t>
  </si>
  <si>
    <t>Овощи посезонно (огурец)</t>
  </si>
  <si>
    <t>701/20140м</t>
  </si>
  <si>
    <t>Каша пшеничная рассыпчатая</t>
  </si>
  <si>
    <t>246/2017м</t>
  </si>
  <si>
    <t>171/2017м</t>
  </si>
  <si>
    <t>Каша молочная дружба</t>
  </si>
  <si>
    <t>175/2017м</t>
  </si>
  <si>
    <t>Макаронные изделия отварные с маслом</t>
  </si>
  <si>
    <t>Тефтели рыбные (с соусом сметанным с томатом)</t>
  </si>
  <si>
    <t>Рис отварной</t>
  </si>
  <si>
    <t>Салат из свеклы с зеленым горошком</t>
  </si>
  <si>
    <t>239/331/2017м</t>
  </si>
  <si>
    <t>53/2017м</t>
  </si>
  <si>
    <t>Запеканка рисовая с творогом</t>
  </si>
  <si>
    <t>Молоко сгущеное</t>
  </si>
  <si>
    <t>188 М</t>
  </si>
  <si>
    <t>ттк/2017м</t>
  </si>
  <si>
    <t>Печень по-строгановски (с соусом сметанным с луком)</t>
  </si>
  <si>
    <t>255/332/2017м</t>
  </si>
  <si>
    <t>Котлеты рубленные из птицы (со сметанным соусом)</t>
  </si>
  <si>
    <t>294/330/2017м</t>
  </si>
  <si>
    <t>203/2017м</t>
  </si>
  <si>
    <t>Икра кабачковая</t>
  </si>
  <si>
    <t>101/2004л</t>
  </si>
  <si>
    <t>12-18 лет</t>
  </si>
  <si>
    <t>сладкое</t>
  </si>
  <si>
    <t>Булочка домашняя</t>
  </si>
  <si>
    <t>Гуляш (50/50)</t>
  </si>
  <si>
    <t>Булочка Октябренок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</si>
</sst>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188" sqref="I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50</v>
      </c>
      <c r="D1" s="52"/>
      <c r="E1" s="52"/>
      <c r="F1" s="12" t="s">
        <v>15</v>
      </c>
      <c r="G1" s="2" t="s">
        <v>16</v>
      </c>
      <c r="H1" s="53" t="s">
        <v>48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102</v>
      </c>
      <c r="G3" s="2" t="s">
        <v>18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250</v>
      </c>
      <c r="G6" s="40">
        <v>7</v>
      </c>
      <c r="H6" s="40">
        <v>12</v>
      </c>
      <c r="I6" s="40">
        <v>48</v>
      </c>
      <c r="J6" s="40">
        <v>331</v>
      </c>
      <c r="K6" s="41" t="s">
        <v>51</v>
      </c>
      <c r="L6" s="40">
        <v>38.82</v>
      </c>
    </row>
    <row r="7" spans="1:12" ht="15" x14ac:dyDescent="0.25">
      <c r="A7" s="23"/>
      <c r="B7" s="15"/>
      <c r="C7" s="11"/>
      <c r="D7" s="6" t="s">
        <v>25</v>
      </c>
      <c r="E7" s="42" t="s">
        <v>42</v>
      </c>
      <c r="F7" s="43">
        <v>10</v>
      </c>
      <c r="G7" s="43">
        <v>0.08</v>
      </c>
      <c r="H7" s="43">
        <v>7.25</v>
      </c>
      <c r="I7" s="43">
        <v>0.13</v>
      </c>
      <c r="J7" s="43">
        <v>66.09</v>
      </c>
      <c r="K7" s="44" t="s">
        <v>52</v>
      </c>
      <c r="L7" s="43">
        <v>8.6</v>
      </c>
    </row>
    <row r="8" spans="1:12" ht="25.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0.2</v>
      </c>
      <c r="H8" s="43">
        <v>0</v>
      </c>
      <c r="I8" s="43">
        <v>15.04</v>
      </c>
      <c r="J8" s="43">
        <v>60.94</v>
      </c>
      <c r="K8" s="44" t="s">
        <v>53</v>
      </c>
      <c r="L8" s="43">
        <v>2.2799999999999998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 t="s">
        <v>54</v>
      </c>
      <c r="L9" s="43">
        <v>2.6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103</v>
      </c>
      <c r="E11" s="42" t="s">
        <v>104</v>
      </c>
      <c r="F11" s="43">
        <v>60</v>
      </c>
      <c r="G11" s="43">
        <v>4</v>
      </c>
      <c r="H11" s="43">
        <v>8</v>
      </c>
      <c r="I11" s="43">
        <v>26</v>
      </c>
      <c r="J11" s="43">
        <v>191</v>
      </c>
      <c r="K11" s="44"/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14.440000000000001</v>
      </c>
      <c r="H13" s="19">
        <f t="shared" si="0"/>
        <v>27.65</v>
      </c>
      <c r="I13" s="19">
        <f t="shared" si="0"/>
        <v>108.49000000000001</v>
      </c>
      <c r="J13" s="19">
        <f t="shared" si="0"/>
        <v>743.03</v>
      </c>
      <c r="K13" s="25"/>
      <c r="L13" s="19">
        <f t="shared" ref="L13" si="1">SUM(L6:L12)</f>
        <v>64.300000000000011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4"/>
      <c r="H14" s="44"/>
      <c r="I14" s="44"/>
      <c r="J14" s="44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4"/>
      <c r="H15" s="44"/>
      <c r="I15" s="44"/>
      <c r="J15" s="44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4"/>
      <c r="H16" s="44"/>
      <c r="I16" s="44"/>
      <c r="J16" s="44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4"/>
      <c r="H17" s="44"/>
      <c r="I17" s="44"/>
      <c r="J17" s="44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4"/>
      <c r="H18" s="44"/>
      <c r="I18" s="44"/>
      <c r="J18" s="44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4"/>
      <c r="H19" s="44"/>
      <c r="I19" s="44"/>
      <c r="J19" s="44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4"/>
      <c r="H20" s="44"/>
      <c r="I20" s="44"/>
      <c r="J20" s="44"/>
      <c r="K20" s="44"/>
      <c r="L20" s="43"/>
    </row>
    <row r="21" spans="1:12" ht="15" x14ac:dyDescent="0.25">
      <c r="A21" s="23"/>
      <c r="B21" s="15"/>
      <c r="C21" s="11"/>
      <c r="D21" s="6" t="s">
        <v>44</v>
      </c>
      <c r="E21" s="42"/>
      <c r="F21" s="43"/>
      <c r="G21" s="44"/>
      <c r="H21" s="44"/>
      <c r="I21" s="44"/>
      <c r="J21" s="44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14.440000000000001</v>
      </c>
      <c r="H24" s="32">
        <f t="shared" si="4"/>
        <v>27.65</v>
      </c>
      <c r="I24" s="32">
        <f t="shared" si="4"/>
        <v>108.49000000000001</v>
      </c>
      <c r="J24" s="32">
        <f t="shared" si="4"/>
        <v>743.03</v>
      </c>
      <c r="K24" s="32"/>
      <c r="L24" s="32">
        <f t="shared" ref="L24" si="5">L13+L23</f>
        <v>64.300000000000011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2" t="s">
        <v>45</v>
      </c>
      <c r="F25" s="40">
        <v>200</v>
      </c>
      <c r="G25" s="40">
        <v>14.2</v>
      </c>
      <c r="H25" s="40">
        <v>11.36</v>
      </c>
      <c r="I25" s="40">
        <v>21.09</v>
      </c>
      <c r="J25" s="40">
        <v>466.6</v>
      </c>
      <c r="K25" s="41" t="s">
        <v>58</v>
      </c>
      <c r="L25" s="40">
        <v>28.54</v>
      </c>
    </row>
    <row r="26" spans="1:12" ht="25.5" x14ac:dyDescent="0.25">
      <c r="A26" s="14"/>
      <c r="B26" s="15"/>
      <c r="C26" s="11"/>
      <c r="D26" s="6" t="s">
        <v>25</v>
      </c>
      <c r="E26" s="42" t="s">
        <v>60</v>
      </c>
      <c r="F26" s="43">
        <v>100</v>
      </c>
      <c r="G26" s="43">
        <v>0.6</v>
      </c>
      <c r="H26" s="43">
        <v>0</v>
      </c>
      <c r="I26" s="43">
        <v>3.8</v>
      </c>
      <c r="J26" s="43">
        <v>14</v>
      </c>
      <c r="K26" s="44" t="s">
        <v>59</v>
      </c>
      <c r="L26" s="43">
        <v>13</v>
      </c>
    </row>
    <row r="27" spans="1:12" ht="15" x14ac:dyDescent="0.25">
      <c r="A27" s="14"/>
      <c r="B27" s="15"/>
      <c r="C27" s="11"/>
      <c r="D27" s="7" t="s">
        <v>21</v>
      </c>
      <c r="E27" s="42" t="s">
        <v>46</v>
      </c>
      <c r="F27" s="43">
        <v>180</v>
      </c>
      <c r="G27" s="43">
        <v>2.85</v>
      </c>
      <c r="H27" s="43">
        <v>2.41</v>
      </c>
      <c r="I27" s="43">
        <v>14.34</v>
      </c>
      <c r="J27" s="43">
        <v>90.54</v>
      </c>
      <c r="K27" s="44" t="s">
        <v>61</v>
      </c>
      <c r="L27" s="43">
        <v>10.16</v>
      </c>
    </row>
    <row r="28" spans="1:12" ht="15" x14ac:dyDescent="0.25">
      <c r="A28" s="14"/>
      <c r="B28" s="15"/>
      <c r="C28" s="11"/>
      <c r="D28" s="7" t="s">
        <v>22</v>
      </c>
      <c r="E28" s="42" t="s">
        <v>40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 t="s">
        <v>54</v>
      </c>
      <c r="L28" s="43">
        <v>2.6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44</v>
      </c>
      <c r="E30" s="42" t="s">
        <v>47</v>
      </c>
      <c r="F30" s="43">
        <v>40</v>
      </c>
      <c r="G30" s="43">
        <v>2.81</v>
      </c>
      <c r="H30" s="43">
        <v>3.21</v>
      </c>
      <c r="I30" s="43">
        <v>19.48</v>
      </c>
      <c r="J30" s="43">
        <v>118</v>
      </c>
      <c r="K30" s="44" t="s">
        <v>62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23.619999999999997</v>
      </c>
      <c r="H32" s="19">
        <f t="shared" ref="H32" si="7">SUM(H25:H31)</f>
        <v>17.38</v>
      </c>
      <c r="I32" s="19">
        <f t="shared" ref="I32" si="8">SUM(I25:I31)</f>
        <v>78.03</v>
      </c>
      <c r="J32" s="19">
        <f t="shared" ref="J32:L32" si="9">SUM(J25:J31)</f>
        <v>783.14</v>
      </c>
      <c r="K32" s="25"/>
      <c r="L32" s="19">
        <f t="shared" si="9"/>
        <v>64.300000000000011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4"/>
      <c r="H38" s="44"/>
      <c r="I38" s="44"/>
      <c r="J38" s="44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4"/>
      <c r="H39" s="44"/>
      <c r="I39" s="44"/>
      <c r="J39" s="44"/>
      <c r="K39" s="44"/>
      <c r="L39" s="43"/>
    </row>
    <row r="40" spans="1:12" ht="15" x14ac:dyDescent="0.25">
      <c r="A40" s="14"/>
      <c r="B40" s="15"/>
      <c r="C40" s="11"/>
      <c r="D40" s="6" t="s">
        <v>44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23.619999999999997</v>
      </c>
      <c r="H43" s="32">
        <f t="shared" ref="H43" si="15">H32+H42</f>
        <v>17.38</v>
      </c>
      <c r="I43" s="32">
        <f t="shared" ref="I43" si="16">I32+I42</f>
        <v>78.03</v>
      </c>
      <c r="J43" s="32">
        <f t="shared" ref="J43:L43" si="17">J32+J42</f>
        <v>783.14</v>
      </c>
      <c r="K43" s="32"/>
      <c r="L43" s="32">
        <f t="shared" si="17"/>
        <v>64.300000000000011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63</v>
      </c>
      <c r="F44" s="40">
        <v>100</v>
      </c>
      <c r="G44" s="40">
        <v>8.5</v>
      </c>
      <c r="H44" s="40">
        <v>19.32</v>
      </c>
      <c r="I44" s="40">
        <v>10.99</v>
      </c>
      <c r="J44" s="40">
        <v>253.78</v>
      </c>
      <c r="K44" s="41" t="s">
        <v>67</v>
      </c>
      <c r="L44" s="40">
        <v>30</v>
      </c>
    </row>
    <row r="45" spans="1:12" ht="15" x14ac:dyDescent="0.25">
      <c r="A45" s="23"/>
      <c r="B45" s="15"/>
      <c r="C45" s="11"/>
      <c r="D45" s="6" t="s">
        <v>28</v>
      </c>
      <c r="E45" s="42" t="s">
        <v>64</v>
      </c>
      <c r="F45" s="43">
        <v>180</v>
      </c>
      <c r="G45" s="43">
        <v>3.68</v>
      </c>
      <c r="H45" s="43">
        <v>5.76</v>
      </c>
      <c r="I45" s="43">
        <v>24.53</v>
      </c>
      <c r="J45" s="43">
        <v>164.7</v>
      </c>
      <c r="K45" s="44" t="s">
        <v>68</v>
      </c>
      <c r="L45" s="43">
        <v>14.4</v>
      </c>
    </row>
    <row r="46" spans="1:12" ht="25.5" x14ac:dyDescent="0.25">
      <c r="A46" s="23"/>
      <c r="B46" s="15"/>
      <c r="C46" s="11"/>
      <c r="D46" s="7" t="s">
        <v>21</v>
      </c>
      <c r="E46" s="42" t="s">
        <v>65</v>
      </c>
      <c r="F46" s="43">
        <v>180</v>
      </c>
      <c r="G46" s="43">
        <v>0.24</v>
      </c>
      <c r="H46" s="43">
        <v>0</v>
      </c>
      <c r="I46" s="43">
        <v>13.73</v>
      </c>
      <c r="J46" s="43">
        <v>56.99</v>
      </c>
      <c r="K46" s="44" t="s">
        <v>69</v>
      </c>
      <c r="L46" s="43">
        <v>4.3</v>
      </c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 t="s">
        <v>54</v>
      </c>
      <c r="L47" s="43">
        <v>2.6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25</v>
      </c>
      <c r="E49" s="42" t="s">
        <v>66</v>
      </c>
      <c r="F49" s="43">
        <v>100</v>
      </c>
      <c r="G49" s="43">
        <v>0.8</v>
      </c>
      <c r="H49" s="43">
        <v>0.1</v>
      </c>
      <c r="I49" s="43">
        <v>2.8</v>
      </c>
      <c r="J49" s="43">
        <v>15</v>
      </c>
      <c r="K49" s="44" t="s">
        <v>70</v>
      </c>
      <c r="L49" s="43">
        <v>13</v>
      </c>
    </row>
    <row r="50" spans="1:12" ht="15" x14ac:dyDescent="0.25">
      <c r="A50" s="23"/>
      <c r="B50" s="15"/>
      <c r="C50" s="11"/>
      <c r="D50" s="6" t="s">
        <v>44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16.38</v>
      </c>
      <c r="H51" s="19">
        <f t="shared" ref="H51" si="19">SUM(H44:H50)</f>
        <v>25.58</v>
      </c>
      <c r="I51" s="19">
        <f t="shared" ref="I51" si="20">SUM(I44:I50)</f>
        <v>71.36999999999999</v>
      </c>
      <c r="J51" s="19">
        <f t="shared" ref="J51:L51" si="21">SUM(J44:J50)</f>
        <v>584.47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16.38</v>
      </c>
      <c r="H62" s="32">
        <f t="shared" ref="H62" si="27">H51+H61</f>
        <v>25.58</v>
      </c>
      <c r="I62" s="32">
        <f t="shared" ref="I62" si="28">I51+I61</f>
        <v>71.36999999999999</v>
      </c>
      <c r="J62" s="32">
        <f t="shared" ref="J62:L62" si="29">J51+J61</f>
        <v>584.47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185</v>
      </c>
      <c r="G63" s="40">
        <v>17.91</v>
      </c>
      <c r="H63" s="40">
        <v>11.34</v>
      </c>
      <c r="I63" s="40">
        <v>32.19</v>
      </c>
      <c r="J63" s="40">
        <v>307.70999999999998</v>
      </c>
      <c r="K63" s="41" t="s">
        <v>75</v>
      </c>
      <c r="L63" s="40">
        <v>19.86</v>
      </c>
    </row>
    <row r="64" spans="1:12" ht="15" x14ac:dyDescent="0.25">
      <c r="A64" s="23"/>
      <c r="B64" s="15"/>
      <c r="C64" s="11"/>
      <c r="D64" s="6" t="s">
        <v>25</v>
      </c>
      <c r="E64" s="42" t="s">
        <v>72</v>
      </c>
      <c r="F64" s="43">
        <v>15</v>
      </c>
      <c r="G64" s="43">
        <v>0.38</v>
      </c>
      <c r="H64" s="43">
        <v>3</v>
      </c>
      <c r="I64" s="43">
        <v>0.51</v>
      </c>
      <c r="J64" s="43">
        <v>30.9</v>
      </c>
      <c r="K64" s="44" t="s">
        <v>57</v>
      </c>
      <c r="L64" s="43">
        <v>5.4</v>
      </c>
    </row>
    <row r="65" spans="1:12" ht="15" x14ac:dyDescent="0.25">
      <c r="A65" s="23"/>
      <c r="B65" s="15"/>
      <c r="C65" s="11"/>
      <c r="D65" s="7" t="s">
        <v>21</v>
      </c>
      <c r="E65" s="42" t="s">
        <v>73</v>
      </c>
      <c r="F65" s="43">
        <v>180</v>
      </c>
      <c r="G65" s="43">
        <v>3.66</v>
      </c>
      <c r="H65" s="43">
        <v>3.19</v>
      </c>
      <c r="I65" s="43">
        <v>15.82</v>
      </c>
      <c r="J65" s="43">
        <v>106.74</v>
      </c>
      <c r="K65" s="44" t="s">
        <v>76</v>
      </c>
      <c r="L65" s="43">
        <v>11.14</v>
      </c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 t="s">
        <v>54</v>
      </c>
      <c r="L66" s="43">
        <v>2.6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130</v>
      </c>
      <c r="G67" s="43">
        <v>0.5</v>
      </c>
      <c r="H67" s="43">
        <v>0.5</v>
      </c>
      <c r="I67" s="43">
        <v>12.54</v>
      </c>
      <c r="J67" s="43">
        <v>57.2</v>
      </c>
      <c r="K67" s="44" t="s">
        <v>55</v>
      </c>
      <c r="L67" s="43">
        <v>16.899999999999999</v>
      </c>
    </row>
    <row r="68" spans="1:12" ht="15" x14ac:dyDescent="0.25">
      <c r="A68" s="23"/>
      <c r="B68" s="15"/>
      <c r="C68" s="11"/>
      <c r="D68" s="6" t="s">
        <v>44</v>
      </c>
      <c r="E68" s="42" t="s">
        <v>74</v>
      </c>
      <c r="F68" s="43">
        <v>15</v>
      </c>
      <c r="G68" s="43">
        <v>3.48</v>
      </c>
      <c r="H68" s="43">
        <v>4.43</v>
      </c>
      <c r="I68" s="43">
        <v>0</v>
      </c>
      <c r="J68" s="43">
        <v>54</v>
      </c>
      <c r="K68" s="44" t="s">
        <v>77</v>
      </c>
      <c r="L68" s="43">
        <v>8.4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30">SUM(G63:G69)</f>
        <v>29.09</v>
      </c>
      <c r="H70" s="19">
        <f t="shared" ref="H70" si="31">SUM(H63:H69)</f>
        <v>22.86</v>
      </c>
      <c r="I70" s="19">
        <f t="shared" ref="I70" si="32">SUM(I63:I69)</f>
        <v>80.38</v>
      </c>
      <c r="J70" s="19">
        <f t="shared" ref="J70:L70" si="33">SUM(J63:J69)</f>
        <v>650.54999999999995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29.09</v>
      </c>
      <c r="H81" s="32">
        <f t="shared" ref="H81" si="39">H70+H80</f>
        <v>22.86</v>
      </c>
      <c r="I81" s="32">
        <f t="shared" ref="I81" si="40">I70+I80</f>
        <v>80.38</v>
      </c>
      <c r="J81" s="32">
        <f t="shared" ref="J81:L81" si="41">J70+J80</f>
        <v>650.54999999999995</v>
      </c>
      <c r="K81" s="32"/>
      <c r="L81" s="32">
        <f t="shared" si="41"/>
        <v>64.3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105</v>
      </c>
      <c r="F82" s="40">
        <v>100</v>
      </c>
      <c r="G82" s="40">
        <v>18.89</v>
      </c>
      <c r="H82" s="40">
        <v>19.32</v>
      </c>
      <c r="I82" s="40">
        <v>4</v>
      </c>
      <c r="J82" s="40">
        <v>265.56</v>
      </c>
      <c r="K82" s="41" t="s">
        <v>81</v>
      </c>
      <c r="L82" s="40">
        <v>32.04</v>
      </c>
    </row>
    <row r="83" spans="1:12" ht="15" x14ac:dyDescent="0.25">
      <c r="A83" s="23"/>
      <c r="B83" s="15"/>
      <c r="C83" s="11"/>
      <c r="D83" s="6" t="s">
        <v>25</v>
      </c>
      <c r="E83" s="42" t="s">
        <v>43</v>
      </c>
      <c r="F83" s="43">
        <v>100</v>
      </c>
      <c r="G83" s="43">
        <v>1.31</v>
      </c>
      <c r="H83" s="43">
        <v>3.25</v>
      </c>
      <c r="I83" s="43">
        <v>6.47</v>
      </c>
      <c r="J83" s="43">
        <v>60.4</v>
      </c>
      <c r="K83" s="44" t="s">
        <v>56</v>
      </c>
      <c r="L83" s="43">
        <v>15</v>
      </c>
    </row>
    <row r="84" spans="1:12" ht="25.5" x14ac:dyDescent="0.25">
      <c r="A84" s="23"/>
      <c r="B84" s="15"/>
      <c r="C84" s="11"/>
      <c r="D84" s="7" t="s">
        <v>21</v>
      </c>
      <c r="E84" s="42" t="s">
        <v>39</v>
      </c>
      <c r="F84" s="43">
        <v>180</v>
      </c>
      <c r="G84" s="43">
        <v>0.18</v>
      </c>
      <c r="H84" s="43">
        <v>0</v>
      </c>
      <c r="I84" s="43">
        <v>13.54</v>
      </c>
      <c r="J84" s="43">
        <v>54.85</v>
      </c>
      <c r="K84" s="44" t="s">
        <v>53</v>
      </c>
      <c r="L84" s="43">
        <v>2.06</v>
      </c>
    </row>
    <row r="85" spans="1:12" ht="25.5" x14ac:dyDescent="0.2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 t="s">
        <v>79</v>
      </c>
      <c r="L85" s="43">
        <v>2.6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28</v>
      </c>
      <c r="E87" s="42" t="s">
        <v>80</v>
      </c>
      <c r="F87" s="43">
        <v>180</v>
      </c>
      <c r="G87" s="43">
        <v>7.7</v>
      </c>
      <c r="H87" s="43">
        <v>9.02</v>
      </c>
      <c r="I87" s="43">
        <v>45.07</v>
      </c>
      <c r="J87" s="43">
        <v>292.5</v>
      </c>
      <c r="K87" s="44" t="s">
        <v>82</v>
      </c>
      <c r="L87" s="43">
        <v>12.6</v>
      </c>
    </row>
    <row r="88" spans="1:12" ht="15" x14ac:dyDescent="0.25">
      <c r="A88" s="23"/>
      <c r="B88" s="15"/>
      <c r="C88" s="11"/>
      <c r="D88" s="6" t="s">
        <v>44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31.24</v>
      </c>
      <c r="H89" s="19">
        <f t="shared" ref="H89" si="43">SUM(H82:H88)</f>
        <v>31.99</v>
      </c>
      <c r="I89" s="19">
        <f t="shared" ref="I89" si="44">SUM(I82:I88)</f>
        <v>88.4</v>
      </c>
      <c r="J89" s="19">
        <f t="shared" ref="J89:L89" si="45">SUM(J82:J88)</f>
        <v>767.31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31.24</v>
      </c>
      <c r="H100" s="32">
        <f t="shared" ref="H100" si="51">H89+H99</f>
        <v>31.99</v>
      </c>
      <c r="I100" s="32">
        <f t="shared" ref="I100" si="52">I89+I99</f>
        <v>88.4</v>
      </c>
      <c r="J100" s="32">
        <f t="shared" ref="J100:L100" si="53">J89+J99</f>
        <v>767.31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250</v>
      </c>
      <c r="G101" s="40">
        <v>6.1</v>
      </c>
      <c r="H101" s="40">
        <v>7.07</v>
      </c>
      <c r="I101" s="40">
        <v>53</v>
      </c>
      <c r="J101" s="40">
        <v>295.12</v>
      </c>
      <c r="K101" s="41" t="s">
        <v>84</v>
      </c>
      <c r="L101" s="40">
        <v>35.81</v>
      </c>
    </row>
    <row r="102" spans="1:12" ht="15" x14ac:dyDescent="0.25">
      <c r="A102" s="23"/>
      <c r="B102" s="15"/>
      <c r="C102" s="11"/>
      <c r="D102" s="6" t="s">
        <v>25</v>
      </c>
      <c r="E102" s="42" t="s">
        <v>74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 t="s">
        <v>77</v>
      </c>
      <c r="L102" s="43">
        <v>11.2</v>
      </c>
    </row>
    <row r="103" spans="1:12" ht="25.5" x14ac:dyDescent="0.25">
      <c r="A103" s="23"/>
      <c r="B103" s="15"/>
      <c r="C103" s="11"/>
      <c r="D103" s="7" t="s">
        <v>21</v>
      </c>
      <c r="E103" s="42" t="s">
        <v>39</v>
      </c>
      <c r="F103" s="43">
        <v>180</v>
      </c>
      <c r="G103" s="43">
        <v>0.18</v>
      </c>
      <c r="H103" s="43">
        <v>0</v>
      </c>
      <c r="I103" s="43">
        <v>13.54</v>
      </c>
      <c r="J103" s="43">
        <v>54.85</v>
      </c>
      <c r="K103" s="44" t="s">
        <v>53</v>
      </c>
      <c r="L103" s="43">
        <v>2.06</v>
      </c>
    </row>
    <row r="104" spans="1:12" ht="25.5" x14ac:dyDescent="0.2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 t="s">
        <v>79</v>
      </c>
      <c r="L104" s="43">
        <v>2.6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106</v>
      </c>
      <c r="F106" s="43">
        <v>60</v>
      </c>
      <c r="G106" s="43">
        <v>6.78</v>
      </c>
      <c r="H106" s="43">
        <v>1.74</v>
      </c>
      <c r="I106" s="43">
        <v>25.46</v>
      </c>
      <c r="J106" s="43">
        <v>144.75</v>
      </c>
      <c r="K106" s="44"/>
      <c r="L106" s="43">
        <v>12.63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20.86</v>
      </c>
      <c r="H108" s="19">
        <f t="shared" si="54"/>
        <v>15.110000000000001</v>
      </c>
      <c r="I108" s="19">
        <f t="shared" si="54"/>
        <v>111.32</v>
      </c>
      <c r="J108" s="19">
        <f t="shared" si="54"/>
        <v>660.72</v>
      </c>
      <c r="K108" s="25"/>
      <c r="L108" s="19">
        <f t="shared" ref="L108" si="55">SUM(L101:L107)</f>
        <v>64.300000000000011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20.86</v>
      </c>
      <c r="H119" s="32">
        <f t="shared" ref="H119" si="59">H108+H118</f>
        <v>15.110000000000001</v>
      </c>
      <c r="I119" s="32">
        <f t="shared" ref="I119" si="60">I108+I118</f>
        <v>111.32</v>
      </c>
      <c r="J119" s="32">
        <f t="shared" ref="J119:L119" si="61">J108+J118</f>
        <v>660.72</v>
      </c>
      <c r="K119" s="32"/>
      <c r="L119" s="32">
        <f t="shared" si="61"/>
        <v>64.300000000000011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86</v>
      </c>
      <c r="F120" s="40">
        <v>100</v>
      </c>
      <c r="G120" s="40">
        <v>8.6999999999999993</v>
      </c>
      <c r="H120" s="40">
        <v>8.26</v>
      </c>
      <c r="I120" s="40">
        <v>12.08</v>
      </c>
      <c r="J120" s="40">
        <v>157.32</v>
      </c>
      <c r="K120" s="41" t="s">
        <v>89</v>
      </c>
      <c r="L120" s="40">
        <v>22.62</v>
      </c>
    </row>
    <row r="121" spans="1:12" ht="15" x14ac:dyDescent="0.25">
      <c r="A121" s="14"/>
      <c r="B121" s="15"/>
      <c r="C121" s="11"/>
      <c r="D121" s="6" t="s">
        <v>28</v>
      </c>
      <c r="E121" s="42" t="s">
        <v>87</v>
      </c>
      <c r="F121" s="43">
        <v>180</v>
      </c>
      <c r="G121" s="43">
        <v>4.38</v>
      </c>
      <c r="H121" s="43">
        <v>6.45</v>
      </c>
      <c r="I121" s="43">
        <v>44.02</v>
      </c>
      <c r="J121" s="43">
        <v>251.64</v>
      </c>
      <c r="K121" s="44" t="s">
        <v>82</v>
      </c>
      <c r="L121" s="43">
        <v>22.5</v>
      </c>
    </row>
    <row r="122" spans="1:12" ht="15" x14ac:dyDescent="0.25">
      <c r="A122" s="14"/>
      <c r="B122" s="15"/>
      <c r="C122" s="11"/>
      <c r="D122" s="7" t="s">
        <v>21</v>
      </c>
      <c r="E122" s="42" t="s">
        <v>73</v>
      </c>
      <c r="F122" s="43">
        <v>180</v>
      </c>
      <c r="G122" s="43">
        <v>3.66</v>
      </c>
      <c r="H122" s="43">
        <v>3.19</v>
      </c>
      <c r="I122" s="43">
        <v>15.82</v>
      </c>
      <c r="J122" s="43">
        <v>106.74</v>
      </c>
      <c r="K122" s="44" t="s">
        <v>76</v>
      </c>
      <c r="L122" s="43">
        <v>8.3000000000000007</v>
      </c>
    </row>
    <row r="123" spans="1:12" ht="25.5" x14ac:dyDescent="0.25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 t="s">
        <v>79</v>
      </c>
      <c r="L123" s="43">
        <v>2.6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88</v>
      </c>
      <c r="F125" s="43">
        <v>100</v>
      </c>
      <c r="G125" s="43">
        <v>1.65</v>
      </c>
      <c r="H125" s="43">
        <v>4.12</v>
      </c>
      <c r="I125" s="43">
        <v>7.29</v>
      </c>
      <c r="J125" s="43">
        <v>72.900000000000006</v>
      </c>
      <c r="K125" s="44" t="s">
        <v>90</v>
      </c>
      <c r="L125" s="43">
        <v>8.2799999999999994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62">SUM(G120:G126)</f>
        <v>21.549999999999997</v>
      </c>
      <c r="H127" s="19">
        <f t="shared" si="62"/>
        <v>22.42</v>
      </c>
      <c r="I127" s="19">
        <f t="shared" si="62"/>
        <v>98.530000000000015</v>
      </c>
      <c r="J127" s="19">
        <f t="shared" si="62"/>
        <v>682.59999999999991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6">G127+G137</f>
        <v>21.549999999999997</v>
      </c>
      <c r="H138" s="32">
        <f t="shared" ref="H138" si="67">H127+H137</f>
        <v>22.42</v>
      </c>
      <c r="I138" s="32">
        <f t="shared" ref="I138" si="68">I127+I137</f>
        <v>98.530000000000015</v>
      </c>
      <c r="J138" s="32">
        <f t="shared" ref="J138:L138" si="69">J127+J137</f>
        <v>682.59999999999991</v>
      </c>
      <c r="K138" s="32"/>
      <c r="L138" s="32">
        <f t="shared" si="69"/>
        <v>64.3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91</v>
      </c>
      <c r="F139" s="40">
        <v>200</v>
      </c>
      <c r="G139" s="40">
        <v>11.06</v>
      </c>
      <c r="H139" s="40">
        <v>15.92</v>
      </c>
      <c r="I139" s="40">
        <v>57.1</v>
      </c>
      <c r="J139" s="40">
        <v>422</v>
      </c>
      <c r="K139" s="41" t="s">
        <v>93</v>
      </c>
      <c r="L139" s="40">
        <v>31.8</v>
      </c>
    </row>
    <row r="140" spans="1:12" ht="15" x14ac:dyDescent="0.25">
      <c r="A140" s="23"/>
      <c r="B140" s="15"/>
      <c r="C140" s="11"/>
      <c r="D140" s="6" t="s">
        <v>25</v>
      </c>
      <c r="E140" s="42" t="s">
        <v>92</v>
      </c>
      <c r="F140" s="43">
        <v>30</v>
      </c>
      <c r="G140" s="43">
        <v>1.5</v>
      </c>
      <c r="H140" s="43">
        <v>2.4900000000000002</v>
      </c>
      <c r="I140" s="43">
        <v>16.8</v>
      </c>
      <c r="J140" s="43">
        <v>96.5</v>
      </c>
      <c r="K140" s="44" t="s">
        <v>94</v>
      </c>
      <c r="L140" s="43">
        <v>8.6999999999999993</v>
      </c>
    </row>
    <row r="141" spans="1:12" ht="25.5" x14ac:dyDescent="0.25">
      <c r="A141" s="23"/>
      <c r="B141" s="15"/>
      <c r="C141" s="11"/>
      <c r="D141" s="7" t="s">
        <v>21</v>
      </c>
      <c r="E141" s="42" t="s">
        <v>65</v>
      </c>
      <c r="F141" s="43">
        <v>180</v>
      </c>
      <c r="G141" s="43">
        <v>0.24</v>
      </c>
      <c r="H141" s="43">
        <v>0</v>
      </c>
      <c r="I141" s="43">
        <v>13.73</v>
      </c>
      <c r="J141" s="43">
        <v>56.99</v>
      </c>
      <c r="K141" s="44" t="s">
        <v>69</v>
      </c>
      <c r="L141" s="43">
        <v>4.3</v>
      </c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41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</v>
      </c>
      <c r="K143" s="44" t="s">
        <v>55</v>
      </c>
      <c r="L143" s="43">
        <v>19.5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13.4</v>
      </c>
      <c r="H146" s="19">
        <f t="shared" si="70"/>
        <v>19.010000000000002</v>
      </c>
      <c r="I146" s="19">
        <f t="shared" si="70"/>
        <v>102.33000000000001</v>
      </c>
      <c r="J146" s="19">
        <f t="shared" si="70"/>
        <v>641.49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13.4</v>
      </c>
      <c r="H157" s="32">
        <f t="shared" ref="H157" si="75">H146+H156</f>
        <v>19.010000000000002</v>
      </c>
      <c r="I157" s="32">
        <f t="shared" ref="I157" si="76">I146+I156</f>
        <v>102.33000000000001</v>
      </c>
      <c r="J157" s="32">
        <f t="shared" ref="J157:L157" si="77">J146+J156</f>
        <v>641.49</v>
      </c>
      <c r="K157" s="32"/>
      <c r="L157" s="32">
        <f t="shared" si="77"/>
        <v>64.3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100</v>
      </c>
      <c r="G158" s="40">
        <v>13.26</v>
      </c>
      <c r="H158" s="40">
        <v>11.23</v>
      </c>
      <c r="I158" s="40">
        <v>3.52</v>
      </c>
      <c r="J158" s="40">
        <v>185</v>
      </c>
      <c r="K158" s="41" t="s">
        <v>96</v>
      </c>
      <c r="L158" s="40">
        <v>25.94</v>
      </c>
    </row>
    <row r="159" spans="1:12" ht="15" x14ac:dyDescent="0.25">
      <c r="A159" s="23"/>
      <c r="B159" s="15"/>
      <c r="C159" s="11"/>
      <c r="D159" s="6" t="s">
        <v>28</v>
      </c>
      <c r="E159" s="42" t="s">
        <v>80</v>
      </c>
      <c r="F159" s="43">
        <v>180</v>
      </c>
      <c r="G159" s="43">
        <v>7.7</v>
      </c>
      <c r="H159" s="43">
        <v>9.02</v>
      </c>
      <c r="I159" s="43">
        <v>45.07</v>
      </c>
      <c r="J159" s="43">
        <v>292.5</v>
      </c>
      <c r="K159" s="44" t="s">
        <v>82</v>
      </c>
      <c r="L159" s="43">
        <v>12.6</v>
      </c>
    </row>
    <row r="160" spans="1:12" ht="15" x14ac:dyDescent="0.25">
      <c r="A160" s="23"/>
      <c r="B160" s="15"/>
      <c r="C160" s="11"/>
      <c r="D160" s="7" t="s">
        <v>21</v>
      </c>
      <c r="E160" s="42" t="s">
        <v>46</v>
      </c>
      <c r="F160" s="43">
        <v>180</v>
      </c>
      <c r="G160" s="43">
        <v>2.85</v>
      </c>
      <c r="H160" s="43">
        <v>2.41</v>
      </c>
      <c r="I160" s="43">
        <v>14.34</v>
      </c>
      <c r="J160" s="43">
        <v>90.54</v>
      </c>
      <c r="K160" s="44" t="s">
        <v>61</v>
      </c>
      <c r="L160" s="43">
        <v>10.16</v>
      </c>
    </row>
    <row r="161" spans="1:12" ht="25.5" x14ac:dyDescent="0.25">
      <c r="A161" s="23"/>
      <c r="B161" s="15"/>
      <c r="C161" s="11"/>
      <c r="D161" s="7" t="s">
        <v>22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 t="s">
        <v>79</v>
      </c>
      <c r="L161" s="43">
        <v>2.6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25</v>
      </c>
      <c r="E163" s="42" t="s">
        <v>78</v>
      </c>
      <c r="F163" s="43">
        <v>100</v>
      </c>
      <c r="G163" s="43">
        <v>0.8</v>
      </c>
      <c r="H163" s="43">
        <v>0.1</v>
      </c>
      <c r="I163" s="43">
        <v>2.8</v>
      </c>
      <c r="J163" s="43">
        <v>15</v>
      </c>
      <c r="K163" s="44" t="s">
        <v>70</v>
      </c>
      <c r="L163" s="43">
        <v>13</v>
      </c>
    </row>
    <row r="164" spans="1:12" ht="15" x14ac:dyDescent="0.25">
      <c r="A164" s="23"/>
      <c r="B164" s="15"/>
      <c r="C164" s="11"/>
      <c r="D164" s="6" t="s">
        <v>44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27.770000000000003</v>
      </c>
      <c r="H165" s="19">
        <f t="shared" si="78"/>
        <v>23.16</v>
      </c>
      <c r="I165" s="19">
        <f t="shared" si="78"/>
        <v>85.05</v>
      </c>
      <c r="J165" s="19">
        <f t="shared" si="78"/>
        <v>677.04</v>
      </c>
      <c r="K165" s="25"/>
      <c r="L165" s="19">
        <f t="shared" ref="L165" si="79">SUM(L158:L164)</f>
        <v>64.300000000000011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27.770000000000003</v>
      </c>
      <c r="H176" s="32">
        <f t="shared" ref="H176" si="83">H165+H175</f>
        <v>23.16</v>
      </c>
      <c r="I176" s="32">
        <f t="shared" ref="I176" si="84">I165+I175</f>
        <v>85.05</v>
      </c>
      <c r="J176" s="32">
        <f t="shared" ref="J176:L176" si="85">J165+J175</f>
        <v>677.04</v>
      </c>
      <c r="K176" s="32"/>
      <c r="L176" s="32">
        <f t="shared" si="85"/>
        <v>64.300000000000011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>
        <v>100</v>
      </c>
      <c r="G177" s="40">
        <v>12.2</v>
      </c>
      <c r="H177" s="40">
        <v>13.87</v>
      </c>
      <c r="I177" s="40">
        <v>9.1300000000000008</v>
      </c>
      <c r="J177" s="40">
        <v>210.98</v>
      </c>
      <c r="K177" s="41" t="s">
        <v>98</v>
      </c>
      <c r="L177" s="40">
        <v>39.85</v>
      </c>
    </row>
    <row r="178" spans="1:12" ht="15" x14ac:dyDescent="0.25">
      <c r="A178" s="23"/>
      <c r="B178" s="15"/>
      <c r="C178" s="11"/>
      <c r="D178" s="6" t="s">
        <v>28</v>
      </c>
      <c r="E178" s="42" t="s">
        <v>85</v>
      </c>
      <c r="F178" s="43">
        <v>180</v>
      </c>
      <c r="G178" s="43">
        <v>6.48</v>
      </c>
      <c r="H178" s="43">
        <v>5.88</v>
      </c>
      <c r="I178" s="43">
        <v>39.36</v>
      </c>
      <c r="J178" s="43">
        <v>236.16</v>
      </c>
      <c r="K178" s="44" t="s">
        <v>99</v>
      </c>
      <c r="L178" s="43">
        <v>10.97</v>
      </c>
    </row>
    <row r="179" spans="1:12" ht="25.5" x14ac:dyDescent="0.25">
      <c r="A179" s="23"/>
      <c r="B179" s="15"/>
      <c r="C179" s="11"/>
      <c r="D179" s="7" t="s">
        <v>21</v>
      </c>
      <c r="E179" s="42" t="s">
        <v>39</v>
      </c>
      <c r="F179" s="43">
        <v>180</v>
      </c>
      <c r="G179" s="43">
        <v>0.18</v>
      </c>
      <c r="H179" s="43">
        <v>0</v>
      </c>
      <c r="I179" s="43">
        <v>13.54</v>
      </c>
      <c r="J179" s="43">
        <v>54.85</v>
      </c>
      <c r="K179" s="44" t="s">
        <v>53</v>
      </c>
      <c r="L179" s="43">
        <v>2.06</v>
      </c>
    </row>
    <row r="180" spans="1:12" ht="25.5" x14ac:dyDescent="0.25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79</v>
      </c>
      <c r="L180" s="43">
        <v>2.6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100</v>
      </c>
      <c r="F182" s="43">
        <v>100</v>
      </c>
      <c r="G182" s="43">
        <v>1.63</v>
      </c>
      <c r="H182" s="43">
        <v>1.6</v>
      </c>
      <c r="I182" s="43">
        <v>10.27</v>
      </c>
      <c r="J182" s="43">
        <v>104</v>
      </c>
      <c r="K182" s="44" t="s">
        <v>101</v>
      </c>
      <c r="L182" s="43">
        <v>8.82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600</v>
      </c>
      <c r="G184" s="19">
        <f t="shared" ref="G184:J184" si="86">SUM(G177:G183)</f>
        <v>23.65</v>
      </c>
      <c r="H184" s="19">
        <f t="shared" si="86"/>
        <v>21.75</v>
      </c>
      <c r="I184" s="19">
        <f t="shared" si="86"/>
        <v>91.61999999999999</v>
      </c>
      <c r="J184" s="19">
        <f t="shared" si="86"/>
        <v>699.99</v>
      </c>
      <c r="K184" s="25"/>
      <c r="L184" s="19">
        <f t="shared" ref="L184" si="87">SUM(L177:L183)</f>
        <v>64.300000000000011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23.65</v>
      </c>
      <c r="H195" s="32">
        <f t="shared" ref="H195" si="91">H184+H194</f>
        <v>21.75</v>
      </c>
      <c r="I195" s="32">
        <f t="shared" ref="I195" si="92">I184+I194</f>
        <v>91.61999999999999</v>
      </c>
      <c r="J195" s="32">
        <f t="shared" ref="J195:L195" si="93">J184+J194</f>
        <v>699.99</v>
      </c>
      <c r="K195" s="32"/>
      <c r="L195" s="32">
        <f t="shared" si="93"/>
        <v>64.300000000000011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22.200000000000003</v>
      </c>
      <c r="H196" s="34">
        <f t="shared" si="94"/>
        <v>22.690999999999999</v>
      </c>
      <c r="I196" s="34">
        <f t="shared" si="94"/>
        <v>91.551999999999992</v>
      </c>
      <c r="J196" s="34">
        <f t="shared" si="94"/>
        <v>689.03399999999988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2023-10-23T12:28:44Z</cp:lastPrinted>
  <dcterms:created xsi:type="dcterms:W3CDTF">2022-05-16T14:23:56Z</dcterms:created>
  <dcterms:modified xsi:type="dcterms:W3CDTF">2023-10-25T07:49:22Z</dcterms:modified>
</cp:coreProperties>
</file>